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14220" windowHeight="5265"/>
  </bookViews>
  <sheets>
    <sheet name="LOAD0,8" sheetId="1" r:id="rId1"/>
    <sheet name="LOAD0,9" sheetId="2" r:id="rId2"/>
    <sheet name="Blad3" sheetId="3" r:id="rId3"/>
  </sheets>
  <calcPr calcId="125725"/>
</workbook>
</file>

<file path=xl/calcChain.xml><?xml version="1.0" encoding="utf-8"?>
<calcChain xmlns="http://schemas.openxmlformats.org/spreadsheetml/2006/main">
  <c r="B13" i="1"/>
  <c r="C7"/>
  <c r="D7"/>
  <c r="E7"/>
  <c r="C8"/>
  <c r="D8"/>
  <c r="E8"/>
  <c r="B8"/>
  <c r="B7"/>
  <c r="B15"/>
  <c r="C35"/>
  <c r="C36" s="1"/>
  <c r="D35"/>
  <c r="D36" s="1"/>
  <c r="E35"/>
  <c r="E36" s="1"/>
  <c r="B35"/>
  <c r="B36" s="1"/>
  <c r="B33"/>
  <c r="B34" s="1"/>
  <c r="C33"/>
  <c r="C34" s="1"/>
  <c r="D33"/>
  <c r="D34" s="1"/>
  <c r="E33"/>
  <c r="E34" s="1"/>
  <c r="B16"/>
  <c r="B28"/>
  <c r="C28"/>
  <c r="D28"/>
  <c r="E28"/>
  <c r="C27"/>
  <c r="D27"/>
  <c r="E27"/>
  <c r="B27"/>
  <c r="C15"/>
  <c r="D15"/>
  <c r="D16" s="1"/>
  <c r="E15"/>
  <c r="C16"/>
  <c r="E16"/>
  <c r="D13"/>
  <c r="C14"/>
  <c r="D14"/>
  <c r="E14"/>
  <c r="B14"/>
  <c r="D24"/>
  <c r="E13" l="1"/>
  <c r="C13"/>
  <c r="E22"/>
  <c r="C22"/>
  <c r="E24"/>
  <c r="C24"/>
  <c r="B22"/>
  <c r="D22"/>
  <c r="B24"/>
</calcChain>
</file>

<file path=xl/sharedStrings.xml><?xml version="1.0" encoding="utf-8"?>
<sst xmlns="http://schemas.openxmlformats.org/spreadsheetml/2006/main" count="55" uniqueCount="45">
  <si>
    <t>Kitting</t>
  </si>
  <si>
    <t>l1</t>
  </si>
  <si>
    <t>l2</t>
  </si>
  <si>
    <t>IPP1</t>
  </si>
  <si>
    <t>mu</t>
  </si>
  <si>
    <t>alpha</t>
  </si>
  <si>
    <t>beta</t>
  </si>
  <si>
    <t>K</t>
  </si>
  <si>
    <t>IPP2</t>
  </si>
  <si>
    <t>l11</t>
  </si>
  <si>
    <t>l12</t>
  </si>
  <si>
    <t>l13</t>
  </si>
  <si>
    <t>l14</t>
  </si>
  <si>
    <t>l21</t>
  </si>
  <si>
    <t>l22</t>
  </si>
  <si>
    <t>l23</t>
  </si>
  <si>
    <t>l24</t>
  </si>
  <si>
    <t>mu1</t>
  </si>
  <si>
    <t>mu2</t>
  </si>
  <si>
    <t>mu3</t>
  </si>
  <si>
    <t>mu4</t>
  </si>
  <si>
    <t>LOAD (1&amp;2)</t>
  </si>
  <si>
    <t>alpha2</t>
  </si>
  <si>
    <t>alpha1</t>
  </si>
  <si>
    <t>beta 1</t>
  </si>
  <si>
    <t>beta2</t>
  </si>
  <si>
    <t>sigma</t>
  </si>
  <si>
    <t>0,8 want fractie van de tijd dat ingang actief is sigma=1!</t>
  </si>
  <si>
    <t>component 2</t>
  </si>
  <si>
    <t>component 1</t>
  </si>
  <si>
    <t>load moet hetzelfde blijven!!!</t>
  </si>
  <si>
    <t>beta1</t>
  </si>
  <si>
    <t>A =</t>
  </si>
  <si>
    <t>mu =1</t>
  </si>
  <si>
    <t>lengte van de onderbrekingen te relateren aan het bedieningsproces</t>
  </si>
  <si>
    <t>in 40 tijdseenheden worden 40 componenten van elke type verwerkt tot één kit!!!</t>
  </si>
  <si>
    <t>Het meest interessante geval is als de load (sigma*lambda) voor beide bronnen gelijk is.</t>
  </si>
  <si>
    <t>Als dit niet het geval is (en als de buffers voldoende groot zijn), zal 1 van beide buffers zo goed als altijd vol zijn zodat het systeem door</t>
  </si>
  <si>
    <t>een wachtlijnsysteem met maar 1 buffer kan beschouwd worden.</t>
  </si>
  <si>
    <t>De buffer met de hoogste load zal anders vol zijn!</t>
  </si>
  <si>
    <t>sigma mag verschillen</t>
  </si>
  <si>
    <t>Ma.w. de buffers zullen meer moeten werken om te zorgen dat de kitting kan blijven doorgaan!</t>
  </si>
  <si>
    <t>afgewisseld met langere periodes zonder aankomsten</t>
  </si>
  <si>
    <t xml:space="preserve">Bij dezelfde load zal het verkleinen van een sigma betekenen dat er meer aankomsten op korte tijd zullen zijn, </t>
  </si>
  <si>
    <t>Aankomstintensiteit zal veranderen!!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</si>
</sst>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/>
    <xf numFmtId="0" fontId="0" fillId="0" borderId="0" xfId="0" applyBorder="1"/>
    <xf numFmtId="0" fontId="0" fillId="0" borderId="3" xfId="0" applyBorder="1"/>
    <xf numFmtId="0" fontId="0" fillId="0" borderId="5" xfId="0" applyBorder="1"/>
    <xf numFmtId="0" fontId="0" fillId="0" borderId="0" xfId="0" applyFill="1"/>
    <xf numFmtId="0" fontId="0" fillId="2" borderId="2" xfId="0" applyFill="1" applyBorder="1"/>
    <xf numFmtId="0" fontId="0" fillId="2" borderId="1" xfId="0" applyFill="1" applyBorder="1"/>
    <xf numFmtId="0" fontId="0" fillId="0" borderId="1" xfId="0" applyFill="1" applyBorder="1"/>
    <xf numFmtId="0" fontId="1" fillId="0" borderId="0" xfId="0" applyFont="1" applyBorder="1"/>
    <xf numFmtId="0" fontId="0" fillId="3" borderId="0" xfId="0" applyFill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8" xfId="0" applyFont="1" applyBorder="1"/>
    <xf numFmtId="0" fontId="0" fillId="0" borderId="0" xfId="0" applyFont="1"/>
    <xf numFmtId="0" fontId="2" fillId="0" borderId="0" xfId="0" applyFont="1"/>
    <xf numFmtId="0" fontId="0" fillId="3" borderId="0" xfId="0" applyFont="1" applyFill="1"/>
  </cellXfs>
  <cellStyles count="1"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P36"/>
  <sheetViews>
    <sheetView tabSelected="1" workbookViewId="0">
      <selection activeCell="C3" sqref="C3"/>
    </sheetView>
  </sheetViews>
  <sheetFormatPr defaultRowHeight="15"/>
  <cols>
    <col min="2" max="2" width="11.140625" bestFit="1" customWidth="1"/>
  </cols>
  <sheetData>
    <row r="1" spans="1:16">
      <c r="A1" s="7"/>
      <c r="B1" s="2" t="s">
        <v>21</v>
      </c>
      <c r="C1" s="3">
        <v>0.8</v>
      </c>
      <c r="D1" s="3">
        <v>0.8</v>
      </c>
      <c r="F1" s="12" t="s">
        <v>30</v>
      </c>
      <c r="G1" s="12"/>
      <c r="H1" s="12"/>
      <c r="I1" s="24" t="s">
        <v>36</v>
      </c>
    </row>
    <row r="2" spans="1:16">
      <c r="A2" s="7"/>
      <c r="B2" s="2" t="s">
        <v>26</v>
      </c>
      <c r="C2" s="3">
        <v>0.8</v>
      </c>
      <c r="D2" s="3">
        <v>0.8</v>
      </c>
      <c r="I2" s="24" t="s">
        <v>37</v>
      </c>
    </row>
    <row r="3" spans="1:16">
      <c r="A3" s="7"/>
      <c r="B3" s="4"/>
      <c r="C3" s="11"/>
      <c r="D3" s="11"/>
      <c r="I3" s="24" t="s">
        <v>38</v>
      </c>
    </row>
    <row r="4" spans="1:16">
      <c r="A4" s="7"/>
      <c r="I4" s="24" t="s">
        <v>39</v>
      </c>
    </row>
    <row r="5" spans="1:16">
      <c r="A5" s="8" t="s">
        <v>7</v>
      </c>
      <c r="B5" s="9">
        <v>10</v>
      </c>
      <c r="C5" s="9">
        <v>50</v>
      </c>
      <c r="D5" s="9">
        <v>100</v>
      </c>
      <c r="E5" s="9">
        <v>500</v>
      </c>
    </row>
    <row r="6" spans="1:16">
      <c r="A6" s="3" t="s">
        <v>0</v>
      </c>
      <c r="B6" s="2"/>
      <c r="C6" s="2"/>
      <c r="D6" s="2"/>
      <c r="E6" s="2"/>
      <c r="F6" s="12" t="s">
        <v>40</v>
      </c>
      <c r="G6" s="12"/>
      <c r="H6" s="12"/>
      <c r="I6" s="24" t="s">
        <v>43</v>
      </c>
    </row>
    <row r="7" spans="1:16">
      <c r="A7" s="2" t="s">
        <v>1</v>
      </c>
      <c r="B7" s="2">
        <f>$C$1</f>
        <v>0.8</v>
      </c>
      <c r="C7" s="2">
        <f t="shared" ref="C7:E7" si="0">$C$1</f>
        <v>0.8</v>
      </c>
      <c r="D7" s="2">
        <f t="shared" si="0"/>
        <v>0.8</v>
      </c>
      <c r="E7" s="2">
        <f t="shared" si="0"/>
        <v>0.8</v>
      </c>
      <c r="I7" s="24" t="s">
        <v>42</v>
      </c>
    </row>
    <row r="8" spans="1:16">
      <c r="A8" s="2" t="s">
        <v>2</v>
      </c>
      <c r="B8" s="2">
        <f>$D$1</f>
        <v>0.8</v>
      </c>
      <c r="C8" s="2">
        <f t="shared" ref="C8:E8" si="1">$D$1</f>
        <v>0.8</v>
      </c>
      <c r="D8" s="2">
        <f t="shared" si="1"/>
        <v>0.8</v>
      </c>
      <c r="E8" s="2">
        <f t="shared" si="1"/>
        <v>0.8</v>
      </c>
      <c r="I8" t="s">
        <v>41</v>
      </c>
    </row>
    <row r="9" spans="1:16">
      <c r="A9" s="2" t="s">
        <v>4</v>
      </c>
      <c r="B9" s="2">
        <v>1</v>
      </c>
      <c r="C9" s="2">
        <v>1</v>
      </c>
      <c r="D9" s="2">
        <v>1</v>
      </c>
      <c r="E9" s="2">
        <v>1</v>
      </c>
      <c r="I9" s="24" t="s">
        <v>44</v>
      </c>
    </row>
    <row r="10" spans="1:16">
      <c r="A10" t="s">
        <v>27</v>
      </c>
    </row>
    <row r="11" spans="1:16">
      <c r="I11" s="25" t="s">
        <v>33</v>
      </c>
      <c r="J11" s="23"/>
      <c r="K11" s="23"/>
      <c r="L11" s="23"/>
      <c r="M11" s="23"/>
      <c r="N11" s="23"/>
      <c r="O11" s="23"/>
      <c r="P11" s="23"/>
    </row>
    <row r="12" spans="1:16">
      <c r="A12" s="3" t="s">
        <v>3</v>
      </c>
      <c r="B12" s="2"/>
      <c r="C12" s="2"/>
      <c r="D12" s="2"/>
      <c r="E12" s="2"/>
      <c r="I12" s="24" t="s">
        <v>34</v>
      </c>
      <c r="J12" s="23"/>
      <c r="K12" s="23"/>
      <c r="L12" s="23"/>
      <c r="M12" s="23"/>
      <c r="N12" s="23"/>
      <c r="O12" s="23"/>
      <c r="P12" s="23"/>
    </row>
    <row r="13" spans="1:16">
      <c r="A13" s="2" t="s">
        <v>1</v>
      </c>
      <c r="B13" s="2">
        <f>$C$1/$C$2</f>
        <v>1</v>
      </c>
      <c r="C13" s="2">
        <f t="shared" ref="C13:E13" si="2">$C$1/$C$2</f>
        <v>1</v>
      </c>
      <c r="D13" s="2">
        <f t="shared" si="2"/>
        <v>1</v>
      </c>
      <c r="E13" s="2">
        <f t="shared" si="2"/>
        <v>1</v>
      </c>
      <c r="I13" s="23" t="s">
        <v>35</v>
      </c>
      <c r="J13" s="23"/>
      <c r="K13" s="23"/>
      <c r="L13" s="23"/>
      <c r="M13" s="23"/>
      <c r="N13" s="23"/>
      <c r="O13" s="23"/>
      <c r="P13" s="23"/>
    </row>
    <row r="14" spans="1:16">
      <c r="A14" s="2" t="s">
        <v>2</v>
      </c>
      <c r="B14" s="2">
        <f>$D$1/$D$2</f>
        <v>1</v>
      </c>
      <c r="C14" s="2">
        <f t="shared" ref="C14:E14" si="3">$D$1/$D$2</f>
        <v>1</v>
      </c>
      <c r="D14" s="2">
        <f t="shared" si="3"/>
        <v>1</v>
      </c>
      <c r="E14" s="2">
        <f t="shared" si="3"/>
        <v>1</v>
      </c>
    </row>
    <row r="15" spans="1:16">
      <c r="A15" s="2" t="s">
        <v>5</v>
      </c>
      <c r="B15" s="2">
        <f>(($C$2/(1-$C$2))+1)/(B5*($C$2/(1-$C$2)))</f>
        <v>0.125</v>
      </c>
      <c r="C15" s="2">
        <f t="shared" ref="C15:E15" si="4">(($C$2/(1-$C$2))+1)/(C5*($C$2/(1-$C$2)))</f>
        <v>2.4999999999999998E-2</v>
      </c>
      <c r="D15" s="2">
        <f t="shared" si="4"/>
        <v>1.2499999999999999E-2</v>
      </c>
      <c r="E15" s="2">
        <f t="shared" si="4"/>
        <v>2.5000000000000001E-3</v>
      </c>
    </row>
    <row r="16" spans="1:16">
      <c r="A16" s="2" t="s">
        <v>6</v>
      </c>
      <c r="B16" s="2">
        <f>($C$2/(1-$C$2))*B15</f>
        <v>0.50000000000000011</v>
      </c>
      <c r="C16" s="2">
        <f t="shared" ref="C16:E16" si="5">($C$2/(1-$C$2))*C15</f>
        <v>0.10000000000000002</v>
      </c>
      <c r="D16" s="2">
        <f t="shared" si="5"/>
        <v>5.000000000000001E-2</v>
      </c>
      <c r="E16" s="2">
        <f t="shared" si="5"/>
        <v>1.0000000000000002E-2</v>
      </c>
    </row>
    <row r="17" spans="1:14">
      <c r="A17" s="2" t="s">
        <v>4</v>
      </c>
      <c r="B17" s="2">
        <v>1</v>
      </c>
      <c r="C17" s="2">
        <v>1</v>
      </c>
      <c r="D17" s="2">
        <v>1</v>
      </c>
      <c r="E17" s="2">
        <v>1</v>
      </c>
    </row>
    <row r="20" spans="1:14">
      <c r="A20" s="3" t="s">
        <v>8</v>
      </c>
      <c r="B20" s="2"/>
      <c r="C20" s="2"/>
      <c r="D20" s="2"/>
      <c r="E20" s="2"/>
    </row>
    <row r="21" spans="1:14">
      <c r="A21" s="2" t="s">
        <v>9</v>
      </c>
      <c r="B21" s="3">
        <v>0</v>
      </c>
      <c r="C21" s="3">
        <v>0</v>
      </c>
      <c r="D21" s="3">
        <v>0</v>
      </c>
      <c r="E21" s="3">
        <v>0</v>
      </c>
      <c r="G21" s="1" t="s">
        <v>29</v>
      </c>
      <c r="J21" s="22" t="s">
        <v>32</v>
      </c>
      <c r="K21" s="13">
        <v>0</v>
      </c>
      <c r="L21" s="14" t="s">
        <v>22</v>
      </c>
      <c r="M21" s="14" t="s">
        <v>23</v>
      </c>
      <c r="N21" s="15">
        <v>0</v>
      </c>
    </row>
    <row r="22" spans="1:14">
      <c r="A22" s="2" t="s">
        <v>10</v>
      </c>
      <c r="B22" s="2">
        <f>$C$1/$C$2</f>
        <v>1</v>
      </c>
      <c r="C22" s="2">
        <f t="shared" ref="C22:E22" si="6">$C$1/$C$2</f>
        <v>1</v>
      </c>
      <c r="D22" s="2">
        <f t="shared" si="6"/>
        <v>1</v>
      </c>
      <c r="E22" s="2">
        <f t="shared" si="6"/>
        <v>1</v>
      </c>
      <c r="J22" s="5"/>
      <c r="K22" s="16" t="s">
        <v>25</v>
      </c>
      <c r="L22" s="17">
        <v>0</v>
      </c>
      <c r="M22" s="17">
        <v>0</v>
      </c>
      <c r="N22" s="18" t="s">
        <v>23</v>
      </c>
    </row>
    <row r="23" spans="1:14">
      <c r="A23" s="2" t="s">
        <v>11</v>
      </c>
      <c r="B23" s="3">
        <v>0</v>
      </c>
      <c r="C23" s="3">
        <v>0</v>
      </c>
      <c r="D23" s="3">
        <v>0</v>
      </c>
      <c r="E23" s="3">
        <v>0</v>
      </c>
      <c r="J23" s="5"/>
      <c r="K23" s="16" t="s">
        <v>31</v>
      </c>
      <c r="L23" s="17">
        <v>0</v>
      </c>
      <c r="M23" s="17">
        <v>0</v>
      </c>
      <c r="N23" s="18" t="s">
        <v>22</v>
      </c>
    </row>
    <row r="24" spans="1:14">
      <c r="A24" s="2" t="s">
        <v>12</v>
      </c>
      <c r="B24" s="2">
        <f>$C$1/$C$2</f>
        <v>1</v>
      </c>
      <c r="C24" s="2">
        <f t="shared" ref="C24:E24" si="7">$C$1/$C$2</f>
        <v>1</v>
      </c>
      <c r="D24" s="2">
        <f t="shared" si="7"/>
        <v>1</v>
      </c>
      <c r="E24" s="2">
        <f t="shared" si="7"/>
        <v>1</v>
      </c>
      <c r="J24" s="6"/>
      <c r="K24" s="19">
        <v>0</v>
      </c>
      <c r="L24" s="20" t="s">
        <v>31</v>
      </c>
      <c r="M24" s="20" t="s">
        <v>25</v>
      </c>
      <c r="N24" s="21">
        <v>0</v>
      </c>
    </row>
    <row r="25" spans="1:14">
      <c r="A25" s="2" t="s">
        <v>13</v>
      </c>
      <c r="B25" s="3">
        <v>0</v>
      </c>
      <c r="C25" s="3">
        <v>0</v>
      </c>
      <c r="D25" s="3">
        <v>0</v>
      </c>
      <c r="E25" s="3">
        <v>0</v>
      </c>
    </row>
    <row r="26" spans="1:14">
      <c r="A26" s="2" t="s">
        <v>14</v>
      </c>
      <c r="B26" s="3">
        <v>0</v>
      </c>
      <c r="C26" s="3">
        <v>0</v>
      </c>
      <c r="D26" s="3">
        <v>0</v>
      </c>
      <c r="E26" s="3">
        <v>0</v>
      </c>
    </row>
    <row r="27" spans="1:14">
      <c r="A27" s="2" t="s">
        <v>15</v>
      </c>
      <c r="B27" s="2">
        <f>$D$1/$D$2</f>
        <v>1</v>
      </c>
      <c r="C27" s="2">
        <f t="shared" ref="C27:E28" si="8">$D$1/$D$2</f>
        <v>1</v>
      </c>
      <c r="D27" s="2">
        <f t="shared" si="8"/>
        <v>1</v>
      </c>
      <c r="E27" s="2">
        <f t="shared" si="8"/>
        <v>1</v>
      </c>
      <c r="G27" s="1" t="s">
        <v>28</v>
      </c>
    </row>
    <row r="28" spans="1:14">
      <c r="A28" s="2" t="s">
        <v>16</v>
      </c>
      <c r="B28" s="2">
        <f>$D$1/$D$2</f>
        <v>1</v>
      </c>
      <c r="C28" s="2">
        <f t="shared" si="8"/>
        <v>1</v>
      </c>
      <c r="D28" s="2">
        <f t="shared" si="8"/>
        <v>1</v>
      </c>
      <c r="E28" s="2">
        <f t="shared" si="8"/>
        <v>1</v>
      </c>
    </row>
    <row r="29" spans="1:14">
      <c r="A29" s="2" t="s">
        <v>17</v>
      </c>
      <c r="B29" s="2">
        <v>1</v>
      </c>
      <c r="C29" s="2">
        <v>1</v>
      </c>
      <c r="D29" s="2">
        <v>1</v>
      </c>
      <c r="E29" s="2">
        <v>1</v>
      </c>
    </row>
    <row r="30" spans="1:14">
      <c r="A30" s="2" t="s">
        <v>18</v>
      </c>
      <c r="B30" s="2">
        <v>1</v>
      </c>
      <c r="C30" s="2">
        <v>1</v>
      </c>
      <c r="D30" s="2">
        <v>1</v>
      </c>
      <c r="E30" s="2">
        <v>1</v>
      </c>
    </row>
    <row r="31" spans="1:14">
      <c r="A31" s="2" t="s">
        <v>19</v>
      </c>
      <c r="B31" s="2">
        <v>1</v>
      </c>
      <c r="C31" s="2">
        <v>1</v>
      </c>
      <c r="D31" s="2">
        <v>1</v>
      </c>
      <c r="E31" s="2">
        <v>1</v>
      </c>
    </row>
    <row r="32" spans="1:14">
      <c r="A32" s="2" t="s">
        <v>20</v>
      </c>
      <c r="B32" s="2">
        <v>1</v>
      </c>
      <c r="C32" s="2">
        <v>1</v>
      </c>
      <c r="D32" s="2">
        <v>1</v>
      </c>
      <c r="E32" s="2">
        <v>1</v>
      </c>
    </row>
    <row r="33" spans="1:5">
      <c r="A33" s="10" t="s">
        <v>23</v>
      </c>
      <c r="B33" s="2">
        <f>(($C$2/(1-$C$2))+1)/(B5*($C$2/(1-$C$2)))</f>
        <v>0.125</v>
      </c>
      <c r="C33" s="2">
        <f t="shared" ref="C33:E33" si="9">(($C$2/(1-$C$2))+1)/(C5*($C$2/(1-$C$2)))</f>
        <v>2.4999999999999998E-2</v>
      </c>
      <c r="D33" s="2">
        <f t="shared" si="9"/>
        <v>1.2499999999999999E-2</v>
      </c>
      <c r="E33" s="2">
        <f t="shared" si="9"/>
        <v>2.5000000000000001E-3</v>
      </c>
    </row>
    <row r="34" spans="1:5">
      <c r="A34" s="10" t="s">
        <v>24</v>
      </c>
      <c r="B34" s="2">
        <f>($C$2/(1-$C$2))*B33</f>
        <v>0.50000000000000011</v>
      </c>
      <c r="C34" s="2">
        <f t="shared" ref="C34:E34" si="10">($C$2/(1-$C$2))*C33</f>
        <v>0.10000000000000002</v>
      </c>
      <c r="D34" s="2">
        <f t="shared" si="10"/>
        <v>5.000000000000001E-2</v>
      </c>
      <c r="E34" s="2">
        <f t="shared" si="10"/>
        <v>1.0000000000000002E-2</v>
      </c>
    </row>
    <row r="35" spans="1:5">
      <c r="A35" s="10" t="s">
        <v>22</v>
      </c>
      <c r="B35" s="2">
        <f>(($D$2/(1-$D$2))+1)/(B5*($D$2/(1-$D$2)))</f>
        <v>0.125</v>
      </c>
      <c r="C35" s="2">
        <f t="shared" ref="C35:E35" si="11">(($D$2/(1-$D$2))+1)/(C5*($D$2/(1-$D$2)))</f>
        <v>2.4999999999999998E-2</v>
      </c>
      <c r="D35" s="2">
        <f t="shared" si="11"/>
        <v>1.2499999999999999E-2</v>
      </c>
      <c r="E35" s="2">
        <f t="shared" si="11"/>
        <v>2.5000000000000001E-3</v>
      </c>
    </row>
    <row r="36" spans="1:5">
      <c r="A36" s="10" t="s">
        <v>25</v>
      </c>
      <c r="B36" s="2">
        <f>($C$2/(1-$C$2))*B35</f>
        <v>0.50000000000000011</v>
      </c>
      <c r="C36" s="2">
        <f t="shared" ref="C36:E36" si="12">($C$2/(1-$C$2))*C35</f>
        <v>0.10000000000000002</v>
      </c>
      <c r="D36" s="2">
        <f t="shared" si="12"/>
        <v>5.000000000000001E-2</v>
      </c>
      <c r="E36" s="2">
        <f t="shared" si="12"/>
        <v>1.0000000000000002E-2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24" sqref="D24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LOAD0,8</vt:lpstr>
      <vt:lpstr>LOAD0,9</vt:lpstr>
      <vt:lpstr>Blad3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Eline</dc:creator>
  <cp:lastModifiedBy>Eline</cp:lastModifiedBy>
  <dcterms:created xsi:type="dcterms:W3CDTF">2010-01-19T12:31:41Z</dcterms:created>
  <dcterms:modified xsi:type="dcterms:W3CDTF">2010-02-08T10:59:33Z</dcterms:modified>
</cp:coreProperties>
</file>